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99"/>
  <c r="L89"/>
  <c r="L100" s="1"/>
  <c r="L81"/>
  <c r="L80"/>
  <c r="L70"/>
  <c r="L61"/>
  <c r="L62" s="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76"/>
  <c r="J176"/>
  <c r="H176"/>
  <c r="G176"/>
  <c r="I157"/>
  <c r="G157"/>
  <c r="H157"/>
  <c r="J157"/>
  <c r="I138"/>
  <c r="J138"/>
  <c r="H138"/>
  <c r="G138"/>
  <c r="J119"/>
  <c r="I119"/>
  <c r="H119"/>
  <c r="G119"/>
  <c r="J100"/>
  <c r="I100"/>
  <c r="H100"/>
  <c r="G100"/>
  <c r="F100"/>
  <c r="L196"/>
  <c r="F81"/>
  <c r="J81"/>
  <c r="I81"/>
  <c r="H81"/>
  <c r="J62"/>
  <c r="I62"/>
  <c r="H62"/>
  <c r="F62"/>
  <c r="G62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<sst xmlns="http://schemas.openxmlformats.org/spreadsheetml/2006/main" count="359" uniqueCount="117">
  <si>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</si>
  <si>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</si>
  <si>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</si>
  <si>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</si>
  <si>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</si>
  <si>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</si>
  <si>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</si>
  <si>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</si>
  <si>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</si>
  <si>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</si>
  <si>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</si>
  <si>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</si>
  <si>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</si>
  <si>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</si>
  <si>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</si>
  <si>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</si>
  <si>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</si>
  <si>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</si>
  <si>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</si>
  <si>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</si>
  <si>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</si>
  <si>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</si>
  <si>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</si>
  <si>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</si>
  <si>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</si>
  <si>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</si>
  <si>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</si>
  <si>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</si>
  <si>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</si>
  <si>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</si>
  <si>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</si>
  <si>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</si>
  <si>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</si>
  <si>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</si>
  <si>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</si>
  <si>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</si>
  <si>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</si>
  <si>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</si>
  <si>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</si>
  <si>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вермишелью</t>
  </si>
  <si>
    <t>Оладьи с повидлом</t>
  </si>
  <si>
    <t>1/150/30</t>
  </si>
  <si>
    <t>какао с молоком</t>
  </si>
  <si>
    <t>1/30/10/30</t>
  </si>
  <si>
    <t>Борщ с капустой и картофелем</t>
  </si>
  <si>
    <t>Картофельное пюре</t>
  </si>
  <si>
    <t>Котлета куриная</t>
  </si>
  <si>
    <t>1/200</t>
  </si>
  <si>
    <t>1/150/5</t>
  </si>
  <si>
    <t>Икра свекольная</t>
  </si>
  <si>
    <t>Пшеничный</t>
  </si>
  <si>
    <t xml:space="preserve">Лимонный </t>
  </si>
  <si>
    <t xml:space="preserve"> </t>
  </si>
  <si>
    <t>Каша вязкая молочная с пшеном</t>
  </si>
  <si>
    <t>Масло сливочное порционно</t>
  </si>
  <si>
    <t>Сыр порционно</t>
  </si>
  <si>
    <t>Чай с сахаром</t>
  </si>
  <si>
    <t>1/120/5</t>
  </si>
  <si>
    <t>Суп картофельный с макаронными изделиями</t>
  </si>
  <si>
    <t>Каша перловая рассыпчатая</t>
  </si>
  <si>
    <t>Котлета из индейки</t>
  </si>
  <si>
    <t>Салат из свеклы</t>
  </si>
  <si>
    <t>Компот из свежих яблок</t>
  </si>
  <si>
    <t>Макароны отварные с маслом и сыром</t>
  </si>
  <si>
    <t>1/150/5/15</t>
  </si>
  <si>
    <t>Молоко</t>
  </si>
  <si>
    <t>Тефтели(1-4 классы)</t>
  </si>
  <si>
    <t>Икра кабачковая(1-4 классы)</t>
  </si>
  <si>
    <t>Рассольник ленинградский</t>
  </si>
  <si>
    <t>Каша гречневая с маслом</t>
  </si>
  <si>
    <t>Тефтели</t>
  </si>
  <si>
    <t>Кисель</t>
  </si>
  <si>
    <t>Нарезка из соленого огурца</t>
  </si>
  <si>
    <t>Сырники</t>
  </si>
  <si>
    <t>1/100</t>
  </si>
  <si>
    <t>Чай с лимоном</t>
  </si>
  <si>
    <t>бутерброд с маслом и сыром(1-4 классы)</t>
  </si>
  <si>
    <t>Суп картофельный с крупой рисовой</t>
  </si>
  <si>
    <t>Каша пшенная с маслом</t>
  </si>
  <si>
    <t>Куры тушеные с соусом</t>
  </si>
  <si>
    <t>1/70/20</t>
  </si>
  <si>
    <t>Салат из свежей капусты</t>
  </si>
  <si>
    <t>Каша пшеничная с маслом</t>
  </si>
  <si>
    <t xml:space="preserve">Котлета куриная </t>
  </si>
  <si>
    <t>Шницель рыбный натуральный (1-4классы)</t>
  </si>
  <si>
    <t>Суп картофельный с клецками</t>
  </si>
  <si>
    <t>1/200/50</t>
  </si>
  <si>
    <t>Паста с мясными фрикадельками</t>
  </si>
  <si>
    <t>1/150/50/30</t>
  </si>
  <si>
    <t>Каша гречневая молочная с маслом</t>
  </si>
  <si>
    <t>1/200/5</t>
  </si>
  <si>
    <t>Вареники ленивые отварные (1-4 класс)</t>
  </si>
  <si>
    <t>Суп гороховый</t>
  </si>
  <si>
    <t>Макароны отварные с маслом</t>
  </si>
  <si>
    <t>Фрикадельки, тущеные в томатном соусе</t>
  </si>
  <si>
    <t>1/60/30</t>
  </si>
  <si>
    <t>Икра кабачковая</t>
  </si>
  <si>
    <t>Омлет с зеленым горошком</t>
  </si>
  <si>
    <t>Кофейный напиток</t>
  </si>
  <si>
    <t>Запеканка рыбно-рисовая</t>
  </si>
  <si>
    <t>Лимонный</t>
  </si>
  <si>
    <t>Запеканка творожная</t>
  </si>
  <si>
    <t>Каша рисовая с изюмом (1-4 класс)</t>
  </si>
  <si>
    <t>Суп картофельный с гречневой крупой</t>
  </si>
  <si>
    <t>Рагу из птицы</t>
  </si>
  <si>
    <t>1/210</t>
  </si>
  <si>
    <t>Венегрет овощной</t>
  </si>
  <si>
    <t>Фрикадельки тушеные в томатном соусе (1-4класс)</t>
  </si>
  <si>
    <t>Щи из свежей купусты с картофелем</t>
  </si>
  <si>
    <t>Каша рисовая с маслом</t>
  </si>
  <si>
    <t>Тефтели рыбные</t>
  </si>
  <si>
    <t>Компот плодово-ягодный</t>
  </si>
  <si>
    <t>Лапшевник с творогом,со сметаной (1-4 класс)</t>
  </si>
  <si>
    <t>бутерброд с маслом и сыром (1-4 класс)</t>
  </si>
  <si>
    <t>Директор</t>
  </si>
  <si>
    <t>МБОУ "Пристеньская ООШ"</t>
  </si>
  <si>
    <t xml:space="preserve">Бабенко Е. В.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</si>
</sst>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7" fontId="2" fillId="0" borderId="0" xfId="0" applyNumberFormat="1" applyFo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115</v>
      </c>
      <c r="D1" s="57"/>
      <c r="E1" s="57"/>
      <c r="F1" s="12" t="s">
        <v>16</v>
      </c>
      <c r="G1" s="2" t="s">
        <v>17</v>
      </c>
      <c r="H1" s="58" t="s">
        <v>114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116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 t="s">
        <v>47</v>
      </c>
      <c r="G6" s="40">
        <v>8.4</v>
      </c>
      <c r="H6" s="40">
        <v>16</v>
      </c>
      <c r="I6" s="40">
        <v>37</v>
      </c>
      <c r="J6" s="40">
        <v>310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54</v>
      </c>
      <c r="F7" s="43">
        <v>10</v>
      </c>
      <c r="G7" s="43">
        <v>0.1</v>
      </c>
      <c r="H7" s="43">
        <v>7.3</v>
      </c>
      <c r="I7" s="43">
        <v>0.1</v>
      </c>
      <c r="J7" s="43">
        <v>66.2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 t="s">
        <v>47</v>
      </c>
      <c r="G8" s="43">
        <v>0.1</v>
      </c>
      <c r="H8" s="43">
        <v>0.02</v>
      </c>
      <c r="I8" s="43">
        <v>9.9</v>
      </c>
      <c r="J8" s="43">
        <v>35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50</v>
      </c>
      <c r="F9" s="53">
        <v>20</v>
      </c>
      <c r="G9" s="43">
        <v>1.58</v>
      </c>
      <c r="H9" s="43">
        <v>0.2</v>
      </c>
      <c r="I9" s="43">
        <v>9.4600000000000009</v>
      </c>
      <c r="J9" s="43">
        <v>42.72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15</v>
      </c>
      <c r="G11" s="43">
        <v>3.9</v>
      </c>
      <c r="H11" s="43">
        <v>3.9</v>
      </c>
      <c r="I11" s="43">
        <v>0</v>
      </c>
      <c r="J11" s="43">
        <v>50.3</v>
      </c>
      <c r="K11" s="44"/>
      <c r="L11" s="43"/>
    </row>
    <row r="12" spans="1:12" ht="15">
      <c r="A12" s="23"/>
      <c r="B12" s="15"/>
      <c r="C12" s="11"/>
      <c r="D12" s="6"/>
      <c r="E12" s="42" t="s">
        <v>112</v>
      </c>
      <c r="F12" s="43" t="s">
        <v>57</v>
      </c>
      <c r="G12" s="43">
        <v>13.87</v>
      </c>
      <c r="H12" s="43">
        <v>1.72</v>
      </c>
      <c r="I12" s="43">
        <v>25.23</v>
      </c>
      <c r="J12" s="43">
        <v>253.21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</v>
      </c>
      <c r="G13" s="19">
        <f t="shared" ref="G13:J13" si="0">SUM(G6:G12)</f>
        <v>27.95</v>
      </c>
      <c r="H13" s="19">
        <f t="shared" si="0"/>
        <v>29.139999999999997</v>
      </c>
      <c r="I13" s="19">
        <f t="shared" si="0"/>
        <v>81.69</v>
      </c>
      <c r="J13" s="19">
        <f t="shared" si="0"/>
        <v>757.43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 t="s">
        <v>47</v>
      </c>
      <c r="G15" s="43">
        <v>1.84</v>
      </c>
      <c r="H15" s="43">
        <v>0.24</v>
      </c>
      <c r="I15" s="43">
        <v>10</v>
      </c>
      <c r="J15" s="43">
        <v>49.2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59</v>
      </c>
      <c r="F16" s="43" t="s">
        <v>48</v>
      </c>
      <c r="G16" s="43">
        <v>4.5599999999999996</v>
      </c>
      <c r="H16" s="43">
        <v>3.6</v>
      </c>
      <c r="I16" s="43">
        <v>31.68</v>
      </c>
      <c r="J16" s="43">
        <v>180</v>
      </c>
      <c r="K16" s="44">
        <v>124</v>
      </c>
      <c r="L16" s="43"/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80</v>
      </c>
      <c r="G17" s="52">
        <v>16.899999999999999</v>
      </c>
      <c r="H17" s="43">
        <v>5.5</v>
      </c>
      <c r="I17" s="43">
        <v>7.4</v>
      </c>
      <c r="J17" s="43">
        <v>150.6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62</v>
      </c>
      <c r="F18" s="51" t="s">
        <v>47</v>
      </c>
      <c r="G18" s="43">
        <v>0.19</v>
      </c>
      <c r="H18" s="43">
        <v>0</v>
      </c>
      <c r="I18" s="43">
        <v>19.600000000000001</v>
      </c>
      <c r="J18" s="43">
        <v>74.37</v>
      </c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51"/>
      <c r="G19" s="43" t="s">
        <v>52</v>
      </c>
      <c r="H19" s="43" t="s">
        <v>52</v>
      </c>
      <c r="I19" s="43" t="s">
        <v>52</v>
      </c>
      <c r="J19" s="43" t="s">
        <v>52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54"/>
      <c r="G20" s="43"/>
      <c r="H20" s="43"/>
      <c r="I20" s="52"/>
      <c r="J20" s="43"/>
      <c r="K20" s="44"/>
      <c r="L20" s="43"/>
    </row>
    <row r="21" spans="1:12" ht="15">
      <c r="A21" s="23"/>
      <c r="B21" s="15"/>
      <c r="C21" s="11"/>
      <c r="D21" s="6"/>
      <c r="E21" s="52" t="s">
        <v>61</v>
      </c>
      <c r="F21" s="43">
        <v>60</v>
      </c>
      <c r="G21" s="43">
        <v>3.24</v>
      </c>
      <c r="H21" s="43">
        <v>8.52</v>
      </c>
      <c r="I21" s="43">
        <v>4.32</v>
      </c>
      <c r="J21" s="52">
        <v>106.8</v>
      </c>
      <c r="K21" s="44"/>
      <c r="L21" s="43"/>
    </row>
    <row r="22" spans="1:12" ht="15">
      <c r="A22" s="23"/>
      <c r="B22" s="15"/>
      <c r="C22" s="11"/>
      <c r="D22" s="6"/>
      <c r="E22" s="42"/>
      <c r="F22" s="51"/>
      <c r="G22" s="51"/>
      <c r="H22" s="43" t="s">
        <v>52</v>
      </c>
      <c r="I22" s="43" t="s">
        <v>52</v>
      </c>
      <c r="J22" s="43" t="s">
        <v>52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140</v>
      </c>
      <c r="G23" s="19">
        <f t="shared" ref="G23:J23" si="2">SUM(G14:G22)</f>
        <v>26.729999999999997</v>
      </c>
      <c r="H23" s="19">
        <f t="shared" si="2"/>
        <v>17.86</v>
      </c>
      <c r="I23" s="19">
        <f t="shared" si="2"/>
        <v>73</v>
      </c>
      <c r="J23" s="19">
        <f t="shared" si="2"/>
        <v>560.96999999999991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185</v>
      </c>
      <c r="G24" s="32">
        <f t="shared" ref="G24:J24" si="4">G13+G23</f>
        <v>54.679999999999993</v>
      </c>
      <c r="H24" s="32">
        <f t="shared" si="4"/>
        <v>47</v>
      </c>
      <c r="I24" s="32">
        <f t="shared" si="4"/>
        <v>154.69</v>
      </c>
      <c r="J24" s="32">
        <f t="shared" si="4"/>
        <v>1318.3999999999999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 t="s">
        <v>47</v>
      </c>
      <c r="G25" s="40">
        <v>4.4000000000000004</v>
      </c>
      <c r="H25" s="40">
        <v>4.0999999999999996</v>
      </c>
      <c r="I25" s="40">
        <v>15.86</v>
      </c>
      <c r="J25" s="40">
        <v>118.66</v>
      </c>
      <c r="K25" s="41">
        <v>93</v>
      </c>
      <c r="L25" s="40"/>
    </row>
    <row r="26" spans="1:12" ht="15">
      <c r="A26" s="14"/>
      <c r="B26" s="15"/>
      <c r="C26" s="11"/>
      <c r="D26" s="6"/>
      <c r="E26" s="42" t="s">
        <v>40</v>
      </c>
      <c r="F26" s="43" t="s">
        <v>41</v>
      </c>
      <c r="G26" s="43">
        <v>6.77</v>
      </c>
      <c r="H26" s="43">
        <v>7.46</v>
      </c>
      <c r="I26" s="43">
        <v>18.7</v>
      </c>
      <c r="J26" s="43">
        <v>252.35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 t="s">
        <v>47</v>
      </c>
      <c r="G27" s="43">
        <v>4.2</v>
      </c>
      <c r="H27" s="43">
        <v>3.62</v>
      </c>
      <c r="I27" s="43">
        <v>17.28</v>
      </c>
      <c r="J27" s="43">
        <v>118.66</v>
      </c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/>
      <c r="E30" s="42" t="s">
        <v>113</v>
      </c>
      <c r="F30" s="51" t="s">
        <v>43</v>
      </c>
      <c r="G30" s="43">
        <v>10.58</v>
      </c>
      <c r="H30" s="43">
        <v>18.510000000000002</v>
      </c>
      <c r="I30" s="43">
        <v>40.75</v>
      </c>
      <c r="J30" s="43">
        <v>376.4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25.950000000000003</v>
      </c>
      <c r="H32" s="19">
        <f t="shared" ref="H32" si="7">SUM(H25:H31)</f>
        <v>33.69</v>
      </c>
      <c r="I32" s="19">
        <f t="shared" ref="I32" si="8">SUM(I25:I31)</f>
        <v>92.59</v>
      </c>
      <c r="J32" s="19">
        <f t="shared" ref="J32:L32" si="9">SUM(J25:J31)</f>
        <v>866.06999999999994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 t="s">
        <v>47</v>
      </c>
      <c r="G34" s="43">
        <v>1.86</v>
      </c>
      <c r="H34" s="43">
        <v>6.6</v>
      </c>
      <c r="I34" s="43">
        <v>10.86</v>
      </c>
      <c r="J34" s="43">
        <v>110</v>
      </c>
      <c r="K34" s="44">
        <v>54</v>
      </c>
      <c r="L34" s="43"/>
    </row>
    <row r="35" spans="1:12" ht="15">
      <c r="A35" s="14"/>
      <c r="B35" s="15"/>
      <c r="C35" s="11"/>
      <c r="D35" s="7" t="s">
        <v>28</v>
      </c>
      <c r="E35" s="42" t="s">
        <v>45</v>
      </c>
      <c r="F35" s="43" t="s">
        <v>48</v>
      </c>
      <c r="G35" s="43">
        <v>3.06</v>
      </c>
      <c r="H35" s="43">
        <v>5.28</v>
      </c>
      <c r="I35" s="43">
        <v>19.5</v>
      </c>
      <c r="J35" s="43">
        <v>140.22</v>
      </c>
      <c r="K35" s="44">
        <v>131</v>
      </c>
      <c r="L35" s="43"/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60</v>
      </c>
      <c r="G36" s="43">
        <v>13.95</v>
      </c>
      <c r="H36" s="43">
        <v>6.53</v>
      </c>
      <c r="I36" s="43">
        <v>0</v>
      </c>
      <c r="J36" s="43">
        <v>113.4</v>
      </c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 t="s">
        <v>47</v>
      </c>
      <c r="G37" s="43">
        <v>0.1</v>
      </c>
      <c r="H37" s="43">
        <v>0</v>
      </c>
      <c r="I37" s="43">
        <v>24.2</v>
      </c>
      <c r="J37" s="43">
        <v>93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3.95</v>
      </c>
      <c r="H38" s="43">
        <v>0.5</v>
      </c>
      <c r="I38" s="43">
        <v>24.15</v>
      </c>
      <c r="J38" s="43">
        <v>106.8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 t="s">
        <v>49</v>
      </c>
      <c r="F41" s="43">
        <v>60</v>
      </c>
      <c r="G41" s="43">
        <v>1.32</v>
      </c>
      <c r="H41" s="43">
        <v>4.0199999999999996</v>
      </c>
      <c r="I41" s="43">
        <v>6.18</v>
      </c>
      <c r="J41" s="43">
        <v>66</v>
      </c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170</v>
      </c>
      <c r="G42" s="19">
        <f t="shared" ref="G42" si="10">SUM(G33:G41)</f>
        <v>24.24</v>
      </c>
      <c r="H42" s="19">
        <f t="shared" ref="H42" si="11">SUM(H33:H41)</f>
        <v>22.93</v>
      </c>
      <c r="I42" s="19">
        <f t="shared" ref="I42" si="12">SUM(I33:I41)</f>
        <v>84.890000000000015</v>
      </c>
      <c r="J42" s="19">
        <f t="shared" ref="J42:L42" si="13">SUM(J33:J41)</f>
        <v>629.41999999999996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170</v>
      </c>
      <c r="G43" s="32">
        <f t="shared" ref="G43" si="14">G32+G42</f>
        <v>50.19</v>
      </c>
      <c r="H43" s="32">
        <f t="shared" ref="H43" si="15">H32+H42</f>
        <v>56.62</v>
      </c>
      <c r="I43" s="32">
        <f t="shared" ref="I43" si="16">I32+I42</f>
        <v>177.48000000000002</v>
      </c>
      <c r="J43" s="32">
        <f t="shared" ref="J43:L43" si="17">J32+J42</f>
        <v>1495.4899999999998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64</v>
      </c>
      <c r="G44" s="40">
        <v>9.33</v>
      </c>
      <c r="H44" s="40">
        <v>11.17</v>
      </c>
      <c r="I44" s="40">
        <v>26.26</v>
      </c>
      <c r="J44" s="40">
        <v>246.7</v>
      </c>
      <c r="K44" s="41"/>
      <c r="L44" s="40"/>
    </row>
    <row r="45" spans="1:12" ht="15">
      <c r="A45" s="23"/>
      <c r="B45" s="15"/>
      <c r="C45" s="11"/>
      <c r="D45" s="6"/>
      <c r="E45" s="42" t="s">
        <v>65</v>
      </c>
      <c r="F45" s="43" t="s">
        <v>47</v>
      </c>
      <c r="G45" s="43">
        <v>5.6</v>
      </c>
      <c r="H45" s="43">
        <v>6.4</v>
      </c>
      <c r="I45" s="43">
        <v>9.4</v>
      </c>
      <c r="J45" s="43">
        <v>116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 t="s">
        <v>47</v>
      </c>
      <c r="G46" s="43">
        <v>0.1</v>
      </c>
      <c r="H46" s="43">
        <v>0.02</v>
      </c>
      <c r="I46" s="43">
        <v>9.9</v>
      </c>
      <c r="J46" s="43">
        <v>35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53">
        <v>20</v>
      </c>
      <c r="G47" s="43">
        <v>1.58</v>
      </c>
      <c r="H47" s="43">
        <v>0.2</v>
      </c>
      <c r="I47" s="43">
        <v>9.4600000000000009</v>
      </c>
      <c r="J47" s="43">
        <v>42.72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50</v>
      </c>
      <c r="G49" s="43">
        <v>5.23</v>
      </c>
      <c r="H49" s="43">
        <v>8.66</v>
      </c>
      <c r="I49" s="43">
        <v>6.6</v>
      </c>
      <c r="J49" s="43">
        <v>125.65</v>
      </c>
      <c r="K49" s="44"/>
      <c r="L49" s="43"/>
    </row>
    <row r="50" spans="1:12" ht="15">
      <c r="A50" s="23"/>
      <c r="B50" s="15"/>
      <c r="C50" s="11"/>
      <c r="D50" s="6"/>
      <c r="E50" s="42" t="s">
        <v>67</v>
      </c>
      <c r="F50" s="53">
        <v>20</v>
      </c>
      <c r="G50" s="43">
        <v>6</v>
      </c>
      <c r="H50" s="43">
        <v>2.7</v>
      </c>
      <c r="I50" s="43">
        <v>0</v>
      </c>
      <c r="J50" s="43">
        <v>28.8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90</v>
      </c>
      <c r="G51" s="19">
        <f t="shared" ref="G51" si="18">SUM(G44:G50)</f>
        <v>27.84</v>
      </c>
      <c r="H51" s="19">
        <f t="shared" ref="H51" si="19">SUM(H44:H50)</f>
        <v>29.15</v>
      </c>
      <c r="I51" s="19">
        <f t="shared" ref="I51" si="20">SUM(I44:I50)</f>
        <v>61.620000000000005</v>
      </c>
      <c r="J51" s="19">
        <f t="shared" ref="J51:L51" si="21">SUM(J44:J50)</f>
        <v>594.86999999999989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 t="s">
        <v>47</v>
      </c>
      <c r="G53" s="43">
        <v>1.74</v>
      </c>
      <c r="H53" s="43">
        <v>4.26</v>
      </c>
      <c r="I53" s="43">
        <v>12.34</v>
      </c>
      <c r="J53" s="43">
        <v>96</v>
      </c>
      <c r="K53" s="44">
        <v>56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 t="s">
        <v>48</v>
      </c>
      <c r="G54" s="43">
        <v>8.4</v>
      </c>
      <c r="H54" s="43">
        <v>4.45</v>
      </c>
      <c r="I54" s="43">
        <v>52.11</v>
      </c>
      <c r="J54" s="43">
        <v>334.8</v>
      </c>
      <c r="K54" s="43">
        <v>165</v>
      </c>
      <c r="L54" s="52"/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60</v>
      </c>
      <c r="G55" s="43">
        <v>6.27</v>
      </c>
      <c r="H55" s="43">
        <v>10.4</v>
      </c>
      <c r="I55" s="43">
        <v>7.92</v>
      </c>
      <c r="J55" s="43">
        <v>129.18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 t="s">
        <v>47</v>
      </c>
      <c r="G56" s="43">
        <v>0</v>
      </c>
      <c r="H56" s="43">
        <v>0</v>
      </c>
      <c r="I56" s="43">
        <v>14</v>
      </c>
      <c r="J56" s="43">
        <v>52.6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3.95</v>
      </c>
      <c r="H57" s="43">
        <v>0.5</v>
      </c>
      <c r="I57" s="43">
        <v>24.15</v>
      </c>
      <c r="J57" s="43">
        <v>106.8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72</v>
      </c>
      <c r="F59" s="43">
        <v>60</v>
      </c>
      <c r="G59" s="43">
        <v>1.1000000000000001</v>
      </c>
      <c r="H59" s="43">
        <v>2.25</v>
      </c>
      <c r="I59" s="43">
        <v>5.25</v>
      </c>
      <c r="J59" s="43">
        <v>45.5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170</v>
      </c>
      <c r="G61" s="19">
        <f t="shared" ref="G61" si="22">SUM(G52:G60)</f>
        <v>21.46</v>
      </c>
      <c r="H61" s="19">
        <f t="shared" ref="H61" si="23">SUM(H52:H60)</f>
        <v>21.86</v>
      </c>
      <c r="I61" s="19">
        <f t="shared" ref="I61" si="24">SUM(I52:I60)</f>
        <v>115.77000000000001</v>
      </c>
      <c r="J61" s="19">
        <f t="shared" ref="J61:L61" si="25">SUM(J52:J60)</f>
        <v>764.88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260</v>
      </c>
      <c r="G62" s="32">
        <f t="shared" ref="G62" si="26">G51+G61</f>
        <v>49.3</v>
      </c>
      <c r="H62" s="32">
        <f t="shared" ref="H62" si="27">H51+H61</f>
        <v>51.01</v>
      </c>
      <c r="I62" s="32">
        <f t="shared" ref="I62" si="28">I51+I61</f>
        <v>177.39000000000001</v>
      </c>
      <c r="J62" s="32">
        <f t="shared" ref="J62:L62" si="29">J51+J61</f>
        <v>1359.75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 t="s">
        <v>74</v>
      </c>
      <c r="G63" s="40">
        <v>14.4</v>
      </c>
      <c r="H63" s="40">
        <v>21.7</v>
      </c>
      <c r="I63" s="40">
        <v>2.63</v>
      </c>
      <c r="J63" s="40">
        <v>296.58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75</v>
      </c>
      <c r="F65" s="43" t="s">
        <v>47</v>
      </c>
      <c r="G65" s="43">
        <v>0.1</v>
      </c>
      <c r="H65" s="43">
        <v>0.02</v>
      </c>
      <c r="I65" s="43">
        <v>9.9</v>
      </c>
      <c r="J65" s="43">
        <v>35</v>
      </c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/>
      <c r="E68" s="42" t="s">
        <v>76</v>
      </c>
      <c r="F68" s="43" t="s">
        <v>43</v>
      </c>
      <c r="G68" s="43">
        <v>10.58</v>
      </c>
      <c r="H68" s="43">
        <v>18.510000000000002</v>
      </c>
      <c r="I68" s="43">
        <v>40.75</v>
      </c>
      <c r="J68" s="43">
        <v>376.4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25.08</v>
      </c>
      <c r="H70" s="19">
        <f t="shared" ref="H70" si="31">SUM(H63:H69)</f>
        <v>40.230000000000004</v>
      </c>
      <c r="I70" s="19">
        <f t="shared" ref="I70" si="32">SUM(I63:I69)</f>
        <v>53.28</v>
      </c>
      <c r="J70" s="19">
        <f t="shared" ref="J70:L70" si="33">SUM(J63:J69)</f>
        <v>707.98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77</v>
      </c>
      <c r="F72" s="43" t="s">
        <v>47</v>
      </c>
      <c r="G72" s="43">
        <v>4.6399999999999997</v>
      </c>
      <c r="H72" s="43">
        <v>3.46</v>
      </c>
      <c r="I72" s="43">
        <v>21.04</v>
      </c>
      <c r="J72" s="43">
        <v>133.32</v>
      </c>
      <c r="K72" s="44">
        <v>204</v>
      </c>
      <c r="L72" s="43"/>
    </row>
    <row r="73" spans="1:12" ht="15">
      <c r="A73" s="23"/>
      <c r="B73" s="15"/>
      <c r="C73" s="11"/>
      <c r="D73" s="7" t="s">
        <v>28</v>
      </c>
      <c r="E73" s="42" t="s">
        <v>78</v>
      </c>
      <c r="F73" s="43" t="s">
        <v>48</v>
      </c>
      <c r="G73" s="43">
        <v>6.6</v>
      </c>
      <c r="H73" s="43">
        <v>4.92</v>
      </c>
      <c r="I73" s="43">
        <v>37.08</v>
      </c>
      <c r="J73" s="43">
        <v>223.2</v>
      </c>
      <c r="K73" s="44">
        <v>168</v>
      </c>
      <c r="L73" s="43"/>
    </row>
    <row r="74" spans="1:12" ht="15">
      <c r="A74" s="23"/>
      <c r="B74" s="15"/>
      <c r="C74" s="11"/>
      <c r="D74" s="7" t="s">
        <v>29</v>
      </c>
      <c r="E74" s="42" t="s">
        <v>79</v>
      </c>
      <c r="F74" s="43" t="s">
        <v>80</v>
      </c>
      <c r="G74" s="43">
        <v>25.1</v>
      </c>
      <c r="H74" s="43">
        <v>20.87</v>
      </c>
      <c r="I74" s="43">
        <v>14</v>
      </c>
      <c r="J74" s="43">
        <v>339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 t="s">
        <v>47</v>
      </c>
      <c r="G75" s="43">
        <v>0.19</v>
      </c>
      <c r="H75" s="43">
        <v>0</v>
      </c>
      <c r="I75" s="43">
        <v>19.600000000000001</v>
      </c>
      <c r="J75" s="43">
        <v>74.37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3.95</v>
      </c>
      <c r="H76" s="43">
        <v>0.5</v>
      </c>
      <c r="I76" s="43">
        <v>24.15</v>
      </c>
      <c r="J76" s="43">
        <v>106.8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81</v>
      </c>
      <c r="F78" s="43">
        <v>60</v>
      </c>
      <c r="G78" s="43">
        <v>1.1000000000000001</v>
      </c>
      <c r="H78" s="43">
        <v>2.25</v>
      </c>
      <c r="I78" s="43">
        <v>5.25</v>
      </c>
      <c r="J78" s="43">
        <v>45.5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110</v>
      </c>
      <c r="G80" s="19">
        <f t="shared" ref="G80" si="34">SUM(G71:G79)</f>
        <v>41.580000000000005</v>
      </c>
      <c r="H80" s="19">
        <f t="shared" ref="H80" si="35">SUM(H71:H79)</f>
        <v>32</v>
      </c>
      <c r="I80" s="19">
        <f t="shared" ref="I80" si="36">SUM(I71:I79)</f>
        <v>121.12</v>
      </c>
      <c r="J80" s="19">
        <f t="shared" ref="J80:L80" si="37">SUM(J71:J79)</f>
        <v>922.18999999999994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110</v>
      </c>
      <c r="G81" s="32">
        <f t="shared" ref="G81" si="38">G70+G80</f>
        <v>66.66</v>
      </c>
      <c r="H81" s="32">
        <f t="shared" ref="H81" si="39">H70+H80</f>
        <v>72.23</v>
      </c>
      <c r="I81" s="32">
        <f t="shared" ref="I81" si="40">I70+I80</f>
        <v>174.4</v>
      </c>
      <c r="J81" s="32">
        <f t="shared" ref="J81:L81" si="41">J70+J80</f>
        <v>1630.17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 t="s">
        <v>48</v>
      </c>
      <c r="G82" s="40">
        <v>6.96</v>
      </c>
      <c r="H82" s="40">
        <v>3.9</v>
      </c>
      <c r="I82" s="40">
        <v>41.1</v>
      </c>
      <c r="J82" s="40">
        <v>219</v>
      </c>
      <c r="K82" s="41"/>
      <c r="L82" s="40"/>
    </row>
    <row r="83" spans="1:12" ht="15">
      <c r="A83" s="23"/>
      <c r="B83" s="15"/>
      <c r="C83" s="11"/>
      <c r="D83" s="6"/>
      <c r="E83" s="42" t="s">
        <v>83</v>
      </c>
      <c r="F83" s="43">
        <v>80</v>
      </c>
      <c r="G83" s="43">
        <v>18.600000000000001</v>
      </c>
      <c r="H83" s="43">
        <v>8.6999999999999993</v>
      </c>
      <c r="I83" s="43">
        <v>0</v>
      </c>
      <c r="J83" s="43">
        <v>151.19999999999999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 t="s">
        <v>47</v>
      </c>
      <c r="G84" s="43">
        <v>0.1</v>
      </c>
      <c r="H84" s="43">
        <v>0.02</v>
      </c>
      <c r="I84" s="43">
        <v>9.9</v>
      </c>
      <c r="J84" s="43">
        <v>35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20</v>
      </c>
      <c r="G85" s="43">
        <v>1.58</v>
      </c>
      <c r="H85" s="43">
        <v>0.2</v>
      </c>
      <c r="I85" s="43">
        <v>9.4600000000000009</v>
      </c>
      <c r="J85" s="43">
        <v>42.72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52"/>
      <c r="H86" s="43"/>
      <c r="I86" s="43"/>
      <c r="J86" s="52"/>
      <c r="K86" s="44"/>
      <c r="L86" s="43"/>
    </row>
    <row r="87" spans="1:12" ht="15">
      <c r="A87" s="23"/>
      <c r="B87" s="15"/>
      <c r="C87" s="11"/>
      <c r="D87" s="6"/>
      <c r="E87" s="42" t="s">
        <v>84</v>
      </c>
      <c r="F87" s="53">
        <v>40</v>
      </c>
      <c r="G87" s="43">
        <v>3.6</v>
      </c>
      <c r="H87" s="43">
        <v>2.73</v>
      </c>
      <c r="I87" s="43">
        <v>3.13</v>
      </c>
      <c r="J87" s="43">
        <v>76.95</v>
      </c>
      <c r="K87" s="55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140</v>
      </c>
      <c r="G89" s="19">
        <f t="shared" ref="G89" si="42">SUM(G82:G88)</f>
        <v>30.840000000000003</v>
      </c>
      <c r="H89" s="19">
        <f t="shared" ref="H89" si="43">SUM(H82:H88)</f>
        <v>15.549999999999999</v>
      </c>
      <c r="I89" s="19">
        <f t="shared" ref="I89" si="44">SUM(I82:I88)</f>
        <v>63.59</v>
      </c>
      <c r="J89" s="19">
        <f t="shared" ref="J89:L89" si="45">SUM(J82:J88)</f>
        <v>524.87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 t="s">
        <v>86</v>
      </c>
      <c r="G91" s="43">
        <v>8.44</v>
      </c>
      <c r="H91" s="43">
        <v>3.92</v>
      </c>
      <c r="I91" s="43">
        <v>9.26</v>
      </c>
      <c r="J91" s="43">
        <v>142.91999999999999</v>
      </c>
      <c r="K91" s="44">
        <v>779</v>
      </c>
      <c r="L91" s="43"/>
    </row>
    <row r="92" spans="1:12" ht="25.5">
      <c r="A92" s="23"/>
      <c r="B92" s="15"/>
      <c r="C92" s="11"/>
      <c r="D92" s="7" t="s">
        <v>28</v>
      </c>
      <c r="E92" s="42" t="s">
        <v>87</v>
      </c>
      <c r="F92" s="43" t="s">
        <v>88</v>
      </c>
      <c r="G92" s="43">
        <v>9.1999999999999993</v>
      </c>
      <c r="H92" s="43">
        <v>11.5</v>
      </c>
      <c r="I92" s="43">
        <v>26.5</v>
      </c>
      <c r="J92" s="43">
        <v>230</v>
      </c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 t="s">
        <v>47</v>
      </c>
      <c r="G94" s="43">
        <v>0.1</v>
      </c>
      <c r="H94" s="43">
        <v>0.02</v>
      </c>
      <c r="I94" s="43">
        <v>9.9</v>
      </c>
      <c r="J94" s="43">
        <v>35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3.95</v>
      </c>
      <c r="H95" s="43">
        <v>0.5</v>
      </c>
      <c r="I95" s="43">
        <v>24.15</v>
      </c>
      <c r="J95" s="43">
        <v>106.8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52" t="s">
        <v>61</v>
      </c>
      <c r="F97" s="43">
        <v>60</v>
      </c>
      <c r="G97" s="43">
        <v>3.24</v>
      </c>
      <c r="H97" s="43">
        <v>8.52</v>
      </c>
      <c r="I97" s="43">
        <v>4.32</v>
      </c>
      <c r="J97" s="52">
        <v>106.8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110</v>
      </c>
      <c r="G99" s="19">
        <f t="shared" ref="G99" si="46">SUM(G90:G98)</f>
        <v>24.93</v>
      </c>
      <c r="H99" s="19">
        <f t="shared" ref="H99" si="47">SUM(H90:H98)</f>
        <v>24.46</v>
      </c>
      <c r="I99" s="19">
        <f t="shared" ref="I99" si="48">SUM(I90:I98)</f>
        <v>74.13</v>
      </c>
      <c r="J99" s="19">
        <f t="shared" ref="J99:L99" si="49">SUM(J90:J98)</f>
        <v>621.51999999999987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250</v>
      </c>
      <c r="G100" s="32">
        <f t="shared" ref="G100" si="50">G89+G99</f>
        <v>55.77</v>
      </c>
      <c r="H100" s="32">
        <f t="shared" ref="H100" si="51">H89+H99</f>
        <v>40.01</v>
      </c>
      <c r="I100" s="32">
        <f t="shared" ref="I100" si="52">I89+I99</f>
        <v>137.72</v>
      </c>
      <c r="J100" s="32">
        <f t="shared" ref="J100:L100" si="53">J89+J99</f>
        <v>1146.3899999999999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 t="s">
        <v>90</v>
      </c>
      <c r="G101" s="40">
        <v>7.3</v>
      </c>
      <c r="H101" s="40">
        <v>12.5</v>
      </c>
      <c r="I101" s="40">
        <v>54.3</v>
      </c>
      <c r="J101" s="40">
        <v>358.86</v>
      </c>
      <c r="K101" s="41">
        <v>173</v>
      </c>
      <c r="L101" s="40"/>
    </row>
    <row r="102" spans="1:12" ht="15.75" thickBot="1">
      <c r="A102" s="23"/>
      <c r="B102" s="15"/>
      <c r="C102" s="11"/>
      <c r="D102" s="6"/>
      <c r="E102" s="42" t="s">
        <v>54</v>
      </c>
      <c r="F102" s="53">
        <v>10</v>
      </c>
      <c r="G102" s="43">
        <v>0.1</v>
      </c>
      <c r="H102" s="43">
        <v>7.3</v>
      </c>
      <c r="I102" s="43">
        <v>0.1</v>
      </c>
      <c r="J102" s="43">
        <v>66.2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0" t="s">
        <v>47</v>
      </c>
      <c r="G103" s="43">
        <v>0.1</v>
      </c>
      <c r="H103" s="43">
        <v>0.02</v>
      </c>
      <c r="I103" s="43">
        <v>9.9</v>
      </c>
      <c r="J103" s="43">
        <v>35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20</v>
      </c>
      <c r="G104" s="43">
        <v>1.58</v>
      </c>
      <c r="H104" s="43">
        <v>0.2</v>
      </c>
      <c r="I104" s="43">
        <v>9.4600000000000009</v>
      </c>
      <c r="J104" s="43">
        <v>42.72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60</v>
      </c>
      <c r="G106" s="43">
        <v>8.2200000000000006</v>
      </c>
      <c r="H106" s="43">
        <v>7.28</v>
      </c>
      <c r="I106" s="43">
        <v>8.5</v>
      </c>
      <c r="J106" s="43">
        <v>132.9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90</v>
      </c>
      <c r="G108" s="19">
        <f t="shared" ref="G108:J108" si="54">SUM(G101:G107)</f>
        <v>17.299999999999997</v>
      </c>
      <c r="H108" s="19">
        <f t="shared" si="54"/>
        <v>27.3</v>
      </c>
      <c r="I108" s="19">
        <f t="shared" si="54"/>
        <v>82.259999999999991</v>
      </c>
      <c r="J108" s="19">
        <f t="shared" si="54"/>
        <v>635.67999999999995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92</v>
      </c>
      <c r="F110" s="43" t="s">
        <v>47</v>
      </c>
      <c r="G110" s="43">
        <v>2.56</v>
      </c>
      <c r="H110" s="43">
        <v>1.42</v>
      </c>
      <c r="I110" s="43">
        <v>10.18</v>
      </c>
      <c r="J110" s="43">
        <v>64.540000000000006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93</v>
      </c>
      <c r="F111" s="43" t="s">
        <v>48</v>
      </c>
      <c r="G111" s="43">
        <v>5.47</v>
      </c>
      <c r="H111" s="43">
        <v>4.17</v>
      </c>
      <c r="I111" s="43">
        <v>33.25</v>
      </c>
      <c r="J111" s="43">
        <v>196.3</v>
      </c>
      <c r="K111" s="44">
        <v>204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 t="s">
        <v>95</v>
      </c>
      <c r="G112" s="43">
        <v>11.2</v>
      </c>
      <c r="H112" s="43">
        <v>9.76</v>
      </c>
      <c r="I112" s="43">
        <v>8.07</v>
      </c>
      <c r="J112" s="43">
        <v>165.6</v>
      </c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 t="s">
        <v>47</v>
      </c>
      <c r="G113" s="43">
        <v>0</v>
      </c>
      <c r="H113" s="43">
        <v>0</v>
      </c>
      <c r="I113" s="43">
        <v>14</v>
      </c>
      <c r="J113" s="43">
        <v>52.6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106.8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96</v>
      </c>
      <c r="F116" s="43">
        <v>60</v>
      </c>
      <c r="G116" s="43">
        <v>18</v>
      </c>
      <c r="H116" s="43">
        <v>8.1</v>
      </c>
      <c r="I116" s="43">
        <v>0</v>
      </c>
      <c r="J116" s="43">
        <v>86.4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110</v>
      </c>
      <c r="G118" s="19">
        <f t="shared" ref="G118:J118" si="56">SUM(G109:G117)</f>
        <v>41.179999999999993</v>
      </c>
      <c r="H118" s="19">
        <f t="shared" si="56"/>
        <v>23.95</v>
      </c>
      <c r="I118" s="19">
        <f t="shared" si="56"/>
        <v>89.65</v>
      </c>
      <c r="J118" s="19">
        <f t="shared" si="56"/>
        <v>672.24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200</v>
      </c>
      <c r="G119" s="32">
        <f t="shared" ref="G119" si="58">G108+G118</f>
        <v>58.47999999999999</v>
      </c>
      <c r="H119" s="32">
        <f t="shared" ref="H119" si="59">H108+H118</f>
        <v>51.25</v>
      </c>
      <c r="I119" s="32">
        <f t="shared" ref="I119" si="60">I108+I118</f>
        <v>171.91</v>
      </c>
      <c r="J119" s="32">
        <f t="shared" ref="J119:L119" si="61">J108+J118</f>
        <v>1307.92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3">
        <v>80</v>
      </c>
      <c r="G120" s="40">
        <v>5.14</v>
      </c>
      <c r="H120" s="40">
        <v>3</v>
      </c>
      <c r="I120" s="40">
        <v>5.57</v>
      </c>
      <c r="J120" s="40">
        <v>70.28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98</v>
      </c>
      <c r="F122" s="43" t="s">
        <v>47</v>
      </c>
      <c r="G122" s="43">
        <v>2.9</v>
      </c>
      <c r="H122" s="43">
        <v>2.8</v>
      </c>
      <c r="I122" s="43">
        <v>14.9</v>
      </c>
      <c r="J122" s="43">
        <v>94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20</v>
      </c>
      <c r="G123" s="43">
        <v>1.58</v>
      </c>
      <c r="H123" s="43">
        <v>0.2</v>
      </c>
      <c r="I123" s="43">
        <v>9.4600000000000009</v>
      </c>
      <c r="J123" s="43">
        <v>42.72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66</v>
      </c>
      <c r="F124" s="43">
        <v>50</v>
      </c>
      <c r="G124" s="43">
        <v>5.23</v>
      </c>
      <c r="H124" s="43">
        <v>8.66</v>
      </c>
      <c r="I124" s="43">
        <v>6.6</v>
      </c>
      <c r="J124" s="43">
        <v>125.65</v>
      </c>
      <c r="K124" s="44"/>
      <c r="L124" s="43"/>
    </row>
    <row r="125" spans="1:12" ht="15">
      <c r="A125" s="14"/>
      <c r="B125" s="15"/>
      <c r="C125" s="11"/>
      <c r="D125" s="6"/>
      <c r="E125" s="42" t="s">
        <v>67</v>
      </c>
      <c r="F125" s="53">
        <v>20</v>
      </c>
      <c r="G125" s="43">
        <v>6</v>
      </c>
      <c r="H125" s="43">
        <v>2.7</v>
      </c>
      <c r="I125" s="43">
        <v>0</v>
      </c>
      <c r="J125" s="43">
        <v>28.8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52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170</v>
      </c>
      <c r="G127" s="19">
        <f t="shared" ref="G127:J127" si="62">SUM(G120:G126)</f>
        <v>20.85</v>
      </c>
      <c r="H127" s="19">
        <f t="shared" si="62"/>
        <v>17.36</v>
      </c>
      <c r="I127" s="19">
        <f t="shared" si="62"/>
        <v>36.53</v>
      </c>
      <c r="J127" s="19">
        <f t="shared" si="62"/>
        <v>361.45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44</v>
      </c>
      <c r="F129" s="43" t="s">
        <v>47</v>
      </c>
      <c r="G129" s="43">
        <v>1.86</v>
      </c>
      <c r="H129" s="43">
        <v>6.6</v>
      </c>
      <c r="I129" s="43">
        <v>10.86</v>
      </c>
      <c r="J129" s="43">
        <v>110</v>
      </c>
      <c r="K129" s="44">
        <v>54</v>
      </c>
      <c r="L129" s="43"/>
    </row>
    <row r="130" spans="1:12" ht="15">
      <c r="A130" s="14"/>
      <c r="B130" s="15"/>
      <c r="C130" s="11"/>
      <c r="D130" s="7" t="s">
        <v>28</v>
      </c>
      <c r="E130" s="42" t="s">
        <v>59</v>
      </c>
      <c r="F130" s="43" t="s">
        <v>48</v>
      </c>
      <c r="G130" s="43">
        <v>4.5599999999999996</v>
      </c>
      <c r="H130" s="43">
        <v>3.6</v>
      </c>
      <c r="I130" s="43">
        <v>31.68</v>
      </c>
      <c r="J130" s="43">
        <v>180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70</v>
      </c>
      <c r="G131" s="43">
        <v>7.32</v>
      </c>
      <c r="H131" s="43">
        <v>12.13</v>
      </c>
      <c r="I131" s="43">
        <v>9.24</v>
      </c>
      <c r="J131" s="43">
        <v>150.71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62</v>
      </c>
      <c r="F132" s="43" t="s">
        <v>47</v>
      </c>
      <c r="G132" s="43">
        <v>0.19</v>
      </c>
      <c r="H132" s="43">
        <v>0</v>
      </c>
      <c r="I132" s="43">
        <v>19.600000000000001</v>
      </c>
      <c r="J132" s="43">
        <v>74.37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85</v>
      </c>
      <c r="F133" s="43" t="s">
        <v>86</v>
      </c>
      <c r="G133" s="43">
        <v>8.44</v>
      </c>
      <c r="H133" s="43">
        <v>3.92</v>
      </c>
      <c r="I133" s="43">
        <v>9.26</v>
      </c>
      <c r="J133" s="43">
        <v>142.91999999999999</v>
      </c>
      <c r="K133" s="44"/>
      <c r="L133" s="43"/>
    </row>
    <row r="134" spans="1:12" ht="25.5">
      <c r="A134" s="14"/>
      <c r="B134" s="15"/>
      <c r="C134" s="11"/>
      <c r="D134" s="7" t="s">
        <v>32</v>
      </c>
      <c r="E134" s="42" t="s">
        <v>87</v>
      </c>
      <c r="F134" s="43" t="s">
        <v>88</v>
      </c>
      <c r="G134" s="43">
        <v>9.1999999999999993</v>
      </c>
      <c r="H134" s="43">
        <v>11.5</v>
      </c>
      <c r="I134" s="43">
        <v>26.5</v>
      </c>
      <c r="J134" s="43">
        <v>230</v>
      </c>
      <c r="K134" s="44"/>
      <c r="L134" s="43"/>
    </row>
    <row r="135" spans="1:12" ht="15">
      <c r="A135" s="14"/>
      <c r="B135" s="15"/>
      <c r="C135" s="11"/>
      <c r="D135" s="6"/>
      <c r="E135" s="52" t="s">
        <v>61</v>
      </c>
      <c r="F135" s="43">
        <v>60</v>
      </c>
      <c r="G135" s="43">
        <v>3.24</v>
      </c>
      <c r="H135" s="43">
        <v>8.52</v>
      </c>
      <c r="I135" s="43">
        <v>4.32</v>
      </c>
      <c r="J135" s="52">
        <v>106.8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130</v>
      </c>
      <c r="G137" s="19">
        <f t="shared" ref="G137:J137" si="64">SUM(G128:G136)</f>
        <v>34.809999999999995</v>
      </c>
      <c r="H137" s="19">
        <f t="shared" si="64"/>
        <v>46.269999999999996</v>
      </c>
      <c r="I137" s="19">
        <f t="shared" si="64"/>
        <v>111.46000000000001</v>
      </c>
      <c r="J137" s="19">
        <f t="shared" si="64"/>
        <v>994.8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300</v>
      </c>
      <c r="G138" s="32">
        <f t="shared" ref="G138" si="66">G127+G137</f>
        <v>55.66</v>
      </c>
      <c r="H138" s="32">
        <f t="shared" ref="H138" si="67">H127+H137</f>
        <v>63.629999999999995</v>
      </c>
      <c r="I138" s="32">
        <f t="shared" ref="I138" si="68">I127+I137</f>
        <v>147.99</v>
      </c>
      <c r="J138" s="32">
        <f t="shared" ref="J138:L138" si="69">J127+J137</f>
        <v>1356.25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 t="s">
        <v>74</v>
      </c>
      <c r="G139" s="40">
        <v>12.1</v>
      </c>
      <c r="H139" s="40">
        <v>6.98</v>
      </c>
      <c r="I139" s="40">
        <v>8.74</v>
      </c>
      <c r="J139" s="40">
        <v>146.93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 t="s">
        <v>47</v>
      </c>
      <c r="G141" s="43">
        <v>0.1</v>
      </c>
      <c r="H141" s="43">
        <v>0.02</v>
      </c>
      <c r="I141" s="43">
        <v>9.9</v>
      </c>
      <c r="J141" s="43">
        <v>35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>
        <v>1.58</v>
      </c>
      <c r="H142" s="43">
        <v>0.2</v>
      </c>
      <c r="I142" s="43">
        <v>9.4600000000000009</v>
      </c>
      <c r="J142" s="43">
        <v>42.72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/>
      <c r="E144" s="42" t="s">
        <v>76</v>
      </c>
      <c r="F144" s="43" t="s">
        <v>43</v>
      </c>
      <c r="G144" s="43">
        <v>10.58</v>
      </c>
      <c r="H144" s="43">
        <v>18.510000000000002</v>
      </c>
      <c r="I144" s="43">
        <v>40.75</v>
      </c>
      <c r="J144" s="43">
        <v>376.4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</v>
      </c>
      <c r="G146" s="19">
        <f t="shared" ref="G146:J146" si="70">SUM(G139:G145)</f>
        <v>24.36</v>
      </c>
      <c r="H146" s="19">
        <f t="shared" si="70"/>
        <v>25.71</v>
      </c>
      <c r="I146" s="19">
        <f t="shared" si="70"/>
        <v>68.849999999999994</v>
      </c>
      <c r="J146" s="19">
        <f t="shared" si="70"/>
        <v>601.04999999999995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 t="s">
        <v>86</v>
      </c>
      <c r="G148" s="43">
        <v>8.44</v>
      </c>
      <c r="H148" s="43">
        <v>3.92</v>
      </c>
      <c r="I148" s="43">
        <v>9.26</v>
      </c>
      <c r="J148" s="43">
        <v>142.91999999999999</v>
      </c>
      <c r="K148" s="44"/>
      <c r="L148" s="43"/>
    </row>
    <row r="149" spans="1:12" ht="25.5">
      <c r="A149" s="23"/>
      <c r="B149" s="15"/>
      <c r="C149" s="11"/>
      <c r="D149" s="7" t="s">
        <v>28</v>
      </c>
      <c r="E149" s="42" t="s">
        <v>87</v>
      </c>
      <c r="F149" s="43" t="s">
        <v>88</v>
      </c>
      <c r="G149" s="43">
        <v>9.1999999999999993</v>
      </c>
      <c r="H149" s="43">
        <v>11.5</v>
      </c>
      <c r="I149" s="43">
        <v>26.5</v>
      </c>
      <c r="J149" s="43">
        <v>230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 t="s">
        <v>47</v>
      </c>
      <c r="G151" s="43">
        <v>0.1</v>
      </c>
      <c r="H151" s="43">
        <v>0</v>
      </c>
      <c r="I151" s="43">
        <v>24.2</v>
      </c>
      <c r="J151" s="43">
        <v>93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106.8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60</v>
      </c>
      <c r="G154" s="43">
        <v>1.1000000000000001</v>
      </c>
      <c r="H154" s="43">
        <v>2.25</v>
      </c>
      <c r="I154" s="43">
        <v>5.25</v>
      </c>
      <c r="J154" s="43">
        <v>45.5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110</v>
      </c>
      <c r="G156" s="19">
        <f t="shared" ref="G156:J156" si="72">SUM(G147:G155)</f>
        <v>22.790000000000003</v>
      </c>
      <c r="H156" s="19">
        <f t="shared" si="72"/>
        <v>18.170000000000002</v>
      </c>
      <c r="I156" s="19">
        <f t="shared" si="72"/>
        <v>89.359999999999985</v>
      </c>
      <c r="J156" s="19">
        <f t="shared" si="72"/>
        <v>618.21999999999991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130</v>
      </c>
      <c r="G157" s="32">
        <f t="shared" ref="G157" si="74">G146+G156</f>
        <v>47.150000000000006</v>
      </c>
      <c r="H157" s="32">
        <f t="shared" ref="H157" si="75">H146+H156</f>
        <v>43.88</v>
      </c>
      <c r="I157" s="32">
        <f t="shared" ref="I157" si="76">I146+I156</f>
        <v>158.20999999999998</v>
      </c>
      <c r="J157" s="32">
        <f t="shared" ref="J157:L157" si="77">J146+J156</f>
        <v>1219.27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 t="s">
        <v>74</v>
      </c>
      <c r="G158" s="40">
        <v>11.38</v>
      </c>
      <c r="H158" s="40">
        <v>7.52</v>
      </c>
      <c r="I158" s="40">
        <v>8.27</v>
      </c>
      <c r="J158" s="40">
        <v>151.1</v>
      </c>
      <c r="K158" s="41"/>
      <c r="L158" s="40"/>
    </row>
    <row r="159" spans="1:12" ht="15">
      <c r="A159" s="23"/>
      <c r="B159" s="15"/>
      <c r="C159" s="11"/>
      <c r="D159" s="6"/>
      <c r="E159" s="42" t="s">
        <v>102</v>
      </c>
      <c r="F159" s="43" t="s">
        <v>48</v>
      </c>
      <c r="G159" s="43">
        <v>3.3</v>
      </c>
      <c r="H159" s="43">
        <v>16.559999999999999</v>
      </c>
      <c r="I159" s="43">
        <v>41.82</v>
      </c>
      <c r="J159" s="43">
        <v>137.5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 t="s">
        <v>47</v>
      </c>
      <c r="G160" s="43">
        <v>0.1</v>
      </c>
      <c r="H160" s="43">
        <v>0.02</v>
      </c>
      <c r="I160" s="43">
        <v>9.9</v>
      </c>
      <c r="J160" s="43">
        <v>35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14.78</v>
      </c>
      <c r="H165" s="19">
        <f t="shared" si="78"/>
        <v>24.099999999999998</v>
      </c>
      <c r="I165" s="19">
        <f t="shared" si="78"/>
        <v>59.99</v>
      </c>
      <c r="J165" s="19">
        <f t="shared" si="78"/>
        <v>323.60000000000002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2"/>
      <c r="G166" s="52"/>
      <c r="H166" s="52"/>
      <c r="I166" s="52"/>
      <c r="J166" s="52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103</v>
      </c>
      <c r="F167" s="43" t="s">
        <v>47</v>
      </c>
      <c r="G167" s="43">
        <v>1.6</v>
      </c>
      <c r="H167" s="43">
        <v>1.54</v>
      </c>
      <c r="I167" s="43">
        <v>11.6</v>
      </c>
      <c r="J167" s="43">
        <v>68</v>
      </c>
      <c r="K167" s="44">
        <v>61</v>
      </c>
      <c r="L167" s="43"/>
    </row>
    <row r="168" spans="1:12" ht="15">
      <c r="A168" s="23"/>
      <c r="B168" s="15"/>
      <c r="C168" s="11"/>
      <c r="D168" s="7" t="s">
        <v>28</v>
      </c>
      <c r="E168" s="42" t="s">
        <v>104</v>
      </c>
      <c r="F168" s="43" t="s">
        <v>105</v>
      </c>
      <c r="G168" s="43">
        <v>9.51</v>
      </c>
      <c r="H168" s="43">
        <v>12.28</v>
      </c>
      <c r="I168" s="43">
        <v>18</v>
      </c>
      <c r="J168" s="43">
        <v>220.32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71</v>
      </c>
      <c r="F170" s="43" t="s">
        <v>47</v>
      </c>
      <c r="G170" s="43">
        <v>0</v>
      </c>
      <c r="H170" s="43">
        <v>0</v>
      </c>
      <c r="I170" s="43">
        <v>14</v>
      </c>
      <c r="J170" s="43">
        <v>52.6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106.8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106</v>
      </c>
      <c r="F173" s="43">
        <v>60</v>
      </c>
      <c r="G173" s="43">
        <v>0.82</v>
      </c>
      <c r="H173" s="43">
        <v>3.7</v>
      </c>
      <c r="I173" s="43">
        <v>5.0599999999999996</v>
      </c>
      <c r="J173" s="43">
        <v>54.96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110</v>
      </c>
      <c r="G175" s="19">
        <f>SUM(G167:G174)</f>
        <v>15.879999999999999</v>
      </c>
      <c r="H175" s="19">
        <f>SUM(H167:H174)</f>
        <v>18.02</v>
      </c>
      <c r="I175" s="19">
        <f>SUM(I167:I174)</f>
        <v>72.81</v>
      </c>
      <c r="J175" s="19">
        <f>SUM(J167:J174)</f>
        <v>502.68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110</v>
      </c>
      <c r="G176" s="32">
        <f t="shared" ref="G176" si="81">G165+G175</f>
        <v>30.659999999999997</v>
      </c>
      <c r="H176" s="32">
        <f t="shared" ref="H176" si="82">H165+H175</f>
        <v>42.12</v>
      </c>
      <c r="I176" s="32">
        <f t="shared" ref="I176" si="83">I165+I175</f>
        <v>132.80000000000001</v>
      </c>
      <c r="J176" s="32">
        <f t="shared" ref="J176:L176" si="84">J165+J175</f>
        <v>826.28</v>
      </c>
      <c r="K176" s="32"/>
      <c r="L176" s="32">
        <f t="shared" si="84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 t="s">
        <v>64</v>
      </c>
      <c r="G177" s="40">
        <v>9.33</v>
      </c>
      <c r="H177" s="40">
        <v>11.17</v>
      </c>
      <c r="I177" s="40">
        <v>26.26</v>
      </c>
      <c r="J177" s="40">
        <v>246.7</v>
      </c>
      <c r="K177" s="41"/>
      <c r="L177" s="40"/>
    </row>
    <row r="178" spans="1:12" ht="15">
      <c r="A178" s="23"/>
      <c r="B178" s="15"/>
      <c r="C178" s="11"/>
      <c r="D178" s="6"/>
      <c r="E178" s="42" t="s">
        <v>65</v>
      </c>
      <c r="F178" s="43" t="s">
        <v>47</v>
      </c>
      <c r="G178" s="43">
        <v>5.6</v>
      </c>
      <c r="H178" s="43">
        <v>6.4</v>
      </c>
      <c r="I178" s="43">
        <v>9.4</v>
      </c>
      <c r="J178" s="43">
        <v>116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 t="s">
        <v>47</v>
      </c>
      <c r="G179" s="43">
        <v>0.1</v>
      </c>
      <c r="H179" s="43">
        <v>0.02</v>
      </c>
      <c r="I179" s="43">
        <v>9.9</v>
      </c>
      <c r="J179" s="43">
        <v>35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53">
        <v>20</v>
      </c>
      <c r="G180" s="43">
        <v>1.58</v>
      </c>
      <c r="H180" s="43">
        <v>0.2</v>
      </c>
      <c r="I180" s="43">
        <v>9.4600000000000009</v>
      </c>
      <c r="J180" s="43">
        <v>42.72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107</v>
      </c>
      <c r="F182" s="43" t="s">
        <v>95</v>
      </c>
      <c r="G182" s="43">
        <v>11.2</v>
      </c>
      <c r="H182" s="43">
        <v>9.76</v>
      </c>
      <c r="I182" s="43">
        <v>8.07</v>
      </c>
      <c r="J182" s="43">
        <v>165.6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</v>
      </c>
      <c r="G184" s="19">
        <f t="shared" ref="G184:J184" si="85">SUM(G177:G183)</f>
        <v>27.81</v>
      </c>
      <c r="H184" s="19">
        <f t="shared" si="85"/>
        <v>27.549999999999997</v>
      </c>
      <c r="I184" s="19">
        <f t="shared" si="85"/>
        <v>63.09</v>
      </c>
      <c r="J184" s="19">
        <f t="shared" si="85"/>
        <v>606.02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 t="s">
        <v>47</v>
      </c>
      <c r="G186" s="43">
        <v>1.4</v>
      </c>
      <c r="H186" s="43">
        <v>3.89</v>
      </c>
      <c r="I186" s="43">
        <v>6.77</v>
      </c>
      <c r="J186" s="43">
        <v>67.8</v>
      </c>
      <c r="K186" s="44">
        <v>67</v>
      </c>
      <c r="L186" s="43"/>
    </row>
    <row r="187" spans="1:12" ht="15">
      <c r="A187" s="23"/>
      <c r="B187" s="15"/>
      <c r="C187" s="11"/>
      <c r="D187" s="7" t="s">
        <v>28</v>
      </c>
      <c r="E187" s="42" t="s">
        <v>109</v>
      </c>
      <c r="F187" s="43" t="s">
        <v>48</v>
      </c>
      <c r="G187" s="43">
        <v>3.72</v>
      </c>
      <c r="H187" s="43">
        <v>3.54</v>
      </c>
      <c r="I187" s="43">
        <v>37.619999999999997</v>
      </c>
      <c r="J187" s="43">
        <v>201</v>
      </c>
      <c r="K187" s="44">
        <v>169</v>
      </c>
      <c r="L187" s="43"/>
    </row>
    <row r="188" spans="1:12" ht="15">
      <c r="A188" s="23"/>
      <c r="B188" s="15"/>
      <c r="C188" s="11"/>
      <c r="D188" s="7" t="s">
        <v>29</v>
      </c>
      <c r="E188" s="42" t="s">
        <v>110</v>
      </c>
      <c r="F188" s="53">
        <v>70</v>
      </c>
      <c r="G188" s="43">
        <v>10</v>
      </c>
      <c r="H188" s="43">
        <v>3.05</v>
      </c>
      <c r="I188" s="43">
        <v>3.8</v>
      </c>
      <c r="J188" s="43">
        <v>92.13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111</v>
      </c>
      <c r="F189" s="43" t="s">
        <v>47</v>
      </c>
      <c r="G189" s="43">
        <v>0.2</v>
      </c>
      <c r="H189" s="43">
        <v>0.1</v>
      </c>
      <c r="I189" s="43">
        <v>17.2</v>
      </c>
      <c r="J189" s="43">
        <v>68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106.8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81</v>
      </c>
      <c r="F192" s="43">
        <v>60</v>
      </c>
      <c r="G192" s="43">
        <v>1.1000000000000001</v>
      </c>
      <c r="H192" s="43">
        <v>2.25</v>
      </c>
      <c r="I192" s="43">
        <v>5.25</v>
      </c>
      <c r="J192" s="43">
        <v>45.5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180</v>
      </c>
      <c r="G194" s="19">
        <f t="shared" ref="G194:J194" si="87">SUM(G185:G193)</f>
        <v>20.37</v>
      </c>
      <c r="H194" s="19">
        <f t="shared" si="87"/>
        <v>13.33</v>
      </c>
      <c r="I194" s="19">
        <f t="shared" si="87"/>
        <v>94.789999999999992</v>
      </c>
      <c r="J194" s="19">
        <f t="shared" si="87"/>
        <v>581.23</v>
      </c>
      <c r="K194" s="25"/>
      <c r="L194" s="1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200</v>
      </c>
      <c r="G195" s="32">
        <f t="shared" ref="G195" si="89">G184+G194</f>
        <v>48.18</v>
      </c>
      <c r="H195" s="32">
        <f t="shared" ref="H195" si="90">H184+H194</f>
        <v>40.879999999999995</v>
      </c>
      <c r="I195" s="32">
        <f t="shared" ref="I195" si="91">I184+I194</f>
        <v>157.88</v>
      </c>
      <c r="J195" s="32">
        <f t="shared" ref="J195:L195" si="92">J184+J194</f>
        <v>1187.25</v>
      </c>
      <c r="K195" s="32"/>
      <c r="L195" s="32">
        <f t="shared" si="92"/>
        <v>0</v>
      </c>
    </row>
    <row r="196" spans="1:12" ht="13.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191.5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51.672999999999981</v>
      </c>
      <c r="H196" s="34">
        <f t="shared" si="93"/>
        <v>50.863</v>
      </c>
      <c r="I196" s="34">
        <f t="shared" si="93"/>
        <v>159.04699999999997</v>
      </c>
      <c r="J196" s="34">
        <f t="shared" si="93"/>
        <v>1284.7170000000001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2023-11-14T20:45:35Z</dcterms:modified>
</cp:coreProperties>
</file>